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75DF816-A25A-4F83-B448-F14597CD9952}" xr6:coauthVersionLast="47" xr6:coauthVersionMax="47" xr10:uidLastSave="{00000000-0000-0000-0000-000000000000}"/>
  <bookViews>
    <workbookView xWindow="1875" yWindow="1170" windowWidth="20070" windowHeight="14625" xr2:uid="{00000000-000D-0000-FFFF-FFFF00000000}"/>
  </bookViews>
  <sheets>
    <sheet name="Budget Plan" sheetId="1" r:id="rId1"/>
    <sheet name="Data" sheetId="2" r:id="rId2"/>
  </sheets>
  <definedNames>
    <definedName name="_xlnm.Print_Area" localSheetId="0">'Budget Plan'!$A$1:$F$14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D22" i="1"/>
  <c r="D21" i="1"/>
  <c r="D20" i="1"/>
  <c r="C18" i="1"/>
  <c r="C17" i="1"/>
  <c r="B17" i="1"/>
  <c r="D19" i="1"/>
  <c r="D16" i="1"/>
  <c r="D18" i="1" l="1"/>
  <c r="D17" i="1"/>
  <c r="B10" i="1" l="1"/>
</calcChain>
</file>

<file path=xl/sharedStrings.xml><?xml version="1.0" encoding="utf-8"?>
<sst xmlns="http://schemas.openxmlformats.org/spreadsheetml/2006/main" count="34" uniqueCount="33">
  <si>
    <t>Project Title:</t>
  </si>
  <si>
    <t>Date of version:</t>
  </si>
  <si>
    <t>Applicant Name:</t>
  </si>
  <si>
    <t>Email Contact:</t>
  </si>
  <si>
    <t>Quantity</t>
  </si>
  <si>
    <t>Item</t>
  </si>
  <si>
    <t>cost per item (in EUR)</t>
  </si>
  <si>
    <t>Sum</t>
  </si>
  <si>
    <t>Commentary</t>
  </si>
  <si>
    <t>Total  Funding applied for:</t>
  </si>
  <si>
    <r>
      <t>Costs for travel (</t>
    </r>
    <r>
      <rPr>
        <i/>
        <sz val="11"/>
        <color theme="1"/>
        <rFont val="Source Sans Pro"/>
        <family val="2"/>
      </rPr>
      <t>guideline: 275 EUR per person per roundtrip</t>
    </r>
    <r>
      <rPr>
        <sz val="11"/>
        <color theme="1"/>
        <rFont val="Source Sans Pro"/>
        <family val="2"/>
      </rPr>
      <t>)</t>
    </r>
  </si>
  <si>
    <t>Costs for accommodation</t>
  </si>
  <si>
    <t>Daily Allowance</t>
  </si>
  <si>
    <t>Partner University</t>
  </si>
  <si>
    <t>Destination (only from FU to Partners):</t>
  </si>
  <si>
    <t>Accommodation per Night</t>
  </si>
  <si>
    <r>
      <t xml:space="preserve">Daily allowance </t>
    </r>
    <r>
      <rPr>
        <i/>
        <sz val="11"/>
        <color theme="1"/>
        <rFont val="Source Sans Pro"/>
        <family val="2"/>
      </rPr>
      <t>(only FUB to partners</t>
    </r>
    <r>
      <rPr>
        <sz val="11"/>
        <color theme="1"/>
        <rFont val="Source Sans Pro"/>
        <family val="2"/>
      </rPr>
      <t>)</t>
    </r>
  </si>
  <si>
    <t>Persons  travelling from FUB to partners:</t>
  </si>
  <si>
    <t>Materials, resources</t>
  </si>
  <si>
    <t>Other costs</t>
  </si>
  <si>
    <t>Budget Plan for Outgoing Activities</t>
  </si>
  <si>
    <t>Overnight Stays at partner university per person:</t>
  </si>
  <si>
    <t>2 researchers from FU Berlin travelling to Una Europa partner university</t>
  </si>
  <si>
    <t>Bologna</t>
  </si>
  <si>
    <t>Dublin</t>
  </si>
  <si>
    <t>Edinburgh</t>
  </si>
  <si>
    <t>Helsinki</t>
  </si>
  <si>
    <t>Krakow</t>
  </si>
  <si>
    <t>Leiden</t>
  </si>
  <si>
    <t>Leuven</t>
  </si>
  <si>
    <t>Madrid</t>
  </si>
  <si>
    <t>Paris</t>
  </si>
  <si>
    <t>Zürich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</si>
</sst>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b/>
      <sz val="12"/>
      <color theme="1"/>
      <name val="Source Sans Pro"/>
      <family val="2"/>
    </font>
    <font>
      <i/>
      <sz val="11"/>
      <color theme="1"/>
      <name val="Source Sans Pro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5" fontId="0" fillId="0" borderId="0" xfId="0" applyNumberForma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44" fontId="1" fillId="0" borderId="0" xfId="0" applyNumberFormat="1" applyFont="1" applyProtection="1">
      <protection locked="0"/>
    </xf>
    <xf numFmtId="44" fontId="1" fillId="0" borderId="0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164" fontId="1" fillId="0" borderId="0" xfId="0" applyNumberFormat="1" applyFont="1" applyBorder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4" fontId="2" fillId="0" borderId="0" xfId="0" applyNumberFormat="1" applyFont="1" applyBorder="1" applyProtection="1"/>
    <xf numFmtId="0" fontId="2" fillId="3" borderId="0" xfId="0" applyFont="1" applyFill="1" applyBorder="1" applyAlignment="1" applyProtection="1">
      <alignment horizontal="center" wrapText="1"/>
    </xf>
    <xf numFmtId="44" fontId="2" fillId="3" borderId="0" xfId="0" applyNumberFormat="1" applyFont="1" applyFill="1" applyProtection="1"/>
    <xf numFmtId="0" fontId="2" fillId="3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 wrapText="1"/>
    </xf>
    <xf numFmtId="165" fontId="2" fillId="0" borderId="0" xfId="0" applyNumberFormat="1" applyFont="1" applyBorder="1" applyAlignment="1" applyProtection="1">
      <alignment horizontal="left"/>
    </xf>
  </cellXfs>
  <cellStyles count="1">
    <cellStyle name="Standard" xfId="0" builtinId="0"/>
  </cellStyles>
  <dxfs count="9">
    <dxf>
      <numFmt numFmtId="165" formatCode="#,##0.00\ &quot;€&quot;"/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34" formatCode="_-* #,##0.00\ &quot;€&quot;_-;\-* #,##0.00\ &quot;€&quot;_-;_-* &quot;-&quot;??\ &quot;€&quot;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numFmt numFmtId="34" formatCode="_-* #,##0.00\ &quot;€&quot;_-;\-* #,##0.00\ &quot;€&quot;_-;_-* &quot;-&quot;??\ &quot;€&quot;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none"/>
      </font>
      <alignment horizontal="center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66675</xdr:rowOff>
    </xdr:from>
    <xdr:to>
      <xdr:col>4</xdr:col>
      <xdr:colOff>1695450</xdr:colOff>
      <xdr:row>4</xdr:row>
      <xdr:rowOff>95250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E534385-269E-422D-B6FA-6EB38B647B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150" t="-4910" r="-3349" b="-4496"/>
        <a:stretch/>
      </xdr:blipFill>
      <xdr:spPr>
        <a:xfrm>
          <a:off x="3152775" y="66675"/>
          <a:ext cx="2600325" cy="800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3CEC3C-E303-4FAA-99C1-9E8ECBCFA4D5}" name="BUDGET_PLAN" displayName="BUDGET_PLAN" ref="A15:E22" totalsRowShown="0" headerRowDxfId="8" dataDxfId="7">
  <autoFilter ref="A15:E22" xr:uid="{9A3CEC3C-E303-4FAA-99C1-9E8ECBCFA4D5}"/>
  <tableColumns count="5">
    <tableColumn id="1" xr3:uid="{AB7D0466-F4BF-4BD6-8314-14C65B107376}" name="Item" dataDxfId="6"/>
    <tableColumn id="2" xr3:uid="{E300FF94-7640-4FBF-9B77-2CC8EA89F2EB}" name="Quantity" dataDxfId="5"/>
    <tableColumn id="3" xr3:uid="{247DC2FC-0E5A-45D4-827C-B836CC9DCA83}" name="cost per item (in EUR)" dataDxfId="4"/>
    <tableColumn id="4" xr3:uid="{E78D104B-85B1-4F85-850D-D66F827125C8}" name="Sum" dataDxfId="3">
      <calculatedColumnFormula>BUDGET_PLAN[[#This Row],[Quantity]]*BUDGET_PLAN[[#This Row],[cost per item (in EUR)]]</calculatedColumnFormula>
    </tableColumn>
    <tableColumn id="5" xr3:uid="{2C69E8A0-C06E-4D97-8168-3B34E965252A}" name="Commentary" dataDxfId="2"/>
  </tableColumns>
  <tableStyleInfo name="TableStyleMedium7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71D87C-148C-41F5-A7DC-3D4AB3D5C921}" name="PARTNER_TRAVEL" displayName="PARTNER_TRAVEL" ref="A1:C11" totalsRowShown="0">
  <autoFilter ref="A1:C11" xr:uid="{0271D87C-148C-41F5-A7DC-3D4AB3D5C921}"/>
  <tableColumns count="3">
    <tableColumn id="1" xr3:uid="{D424AA12-E0CA-4D45-950C-53A3C1F81611}" name="Partner University"/>
    <tableColumn id="2" xr3:uid="{E6C7E3B4-17D4-4FB7-A152-20273EE1DB1F}" name="Daily Allowance" dataDxfId="1"/>
    <tableColumn id="3" xr3:uid="{6795D6B9-3C79-49F9-B156-1ED4D94F46C9}" name="Accommodation per Nigh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Normal="100" workbookViewId="0">
      <selection activeCell="A4" sqref="A4"/>
    </sheetView>
  </sheetViews>
  <sheetFormatPr baseColWidth="10" defaultColWidth="9.140625" defaultRowHeight="15" x14ac:dyDescent="0.25"/>
  <cols>
    <col min="1" max="1" width="51" style="5" customWidth="1"/>
    <col min="2" max="2" width="19.85546875" style="5" bestFit="1" customWidth="1"/>
    <col min="3" max="3" width="14.5703125" style="5" customWidth="1"/>
    <col min="4" max="4" width="14.28515625" style="5" bestFit="1" customWidth="1"/>
    <col min="5" max="5" width="35.28515625" style="5" customWidth="1"/>
    <col min="6" max="6" width="4.7109375" style="5" customWidth="1"/>
    <col min="7" max="16384" width="9.140625" style="5"/>
  </cols>
  <sheetData>
    <row r="1" spans="1:6" x14ac:dyDescent="0.25">
      <c r="A1" s="4"/>
      <c r="B1" s="4"/>
      <c r="C1" s="4"/>
      <c r="D1" s="4"/>
      <c r="E1" s="4"/>
      <c r="F1" s="4"/>
    </row>
    <row r="2" spans="1:6" x14ac:dyDescent="0.25">
      <c r="A2" s="4"/>
      <c r="B2" s="4"/>
      <c r="C2" s="4"/>
      <c r="D2" s="4"/>
      <c r="E2" s="4"/>
      <c r="F2" s="4"/>
    </row>
    <row r="3" spans="1:6" ht="15.75" x14ac:dyDescent="0.25">
      <c r="A3" s="6" t="s">
        <v>20</v>
      </c>
      <c r="B3" s="4"/>
      <c r="C3" s="4"/>
      <c r="D3" s="4"/>
      <c r="E3" s="4"/>
      <c r="F3" s="4"/>
    </row>
    <row r="4" spans="1:6" x14ac:dyDescent="0.25">
      <c r="A4" s="4"/>
      <c r="B4" s="4"/>
      <c r="C4" s="4"/>
      <c r="D4" s="4"/>
      <c r="E4" s="4"/>
      <c r="F4" s="4"/>
    </row>
    <row r="5" spans="1:6" x14ac:dyDescent="0.25">
      <c r="B5" s="4"/>
      <c r="C5" s="4"/>
      <c r="D5" s="4"/>
      <c r="E5" s="4"/>
      <c r="F5" s="4"/>
    </row>
    <row r="6" spans="1:6" x14ac:dyDescent="0.25">
      <c r="A6" s="22" t="s">
        <v>0</v>
      </c>
      <c r="B6" s="7"/>
      <c r="C6" s="4"/>
      <c r="D6" s="4"/>
      <c r="E6" s="4"/>
      <c r="F6" s="4"/>
    </row>
    <row r="7" spans="1:6" x14ac:dyDescent="0.25">
      <c r="A7" s="22" t="s">
        <v>1</v>
      </c>
      <c r="B7" s="7"/>
      <c r="C7" s="4"/>
      <c r="D7" s="4"/>
      <c r="E7" s="4"/>
      <c r="F7" s="4"/>
    </row>
    <row r="8" spans="1:6" x14ac:dyDescent="0.25">
      <c r="A8" s="22" t="s">
        <v>2</v>
      </c>
      <c r="B8" s="7"/>
      <c r="C8" s="4"/>
      <c r="D8" s="4"/>
      <c r="E8" s="4"/>
      <c r="F8" s="4"/>
    </row>
    <row r="9" spans="1:6" x14ac:dyDescent="0.25">
      <c r="A9" s="22" t="s">
        <v>3</v>
      </c>
      <c r="B9" s="7"/>
      <c r="C9" s="4"/>
      <c r="D9" s="4"/>
      <c r="E9" s="4"/>
      <c r="F9" s="4"/>
    </row>
    <row r="10" spans="1:6" x14ac:dyDescent="0.25">
      <c r="A10" s="23" t="s">
        <v>9</v>
      </c>
      <c r="B10" s="24">
        <f>SUM(BUDGET_PLAN[Sum])</f>
        <v>1711</v>
      </c>
      <c r="C10" s="4"/>
      <c r="D10" s="4"/>
      <c r="E10" s="4"/>
      <c r="F10" s="4"/>
    </row>
    <row r="11" spans="1:6" x14ac:dyDescent="0.25">
      <c r="A11" s="23" t="s">
        <v>14</v>
      </c>
      <c r="B11" s="7" t="s">
        <v>24</v>
      </c>
      <c r="C11" s="4"/>
      <c r="D11" s="4"/>
      <c r="E11" s="4"/>
      <c r="F11" s="4"/>
    </row>
    <row r="12" spans="1:6" x14ac:dyDescent="0.25">
      <c r="A12" s="23" t="s">
        <v>17</v>
      </c>
      <c r="B12" s="7">
        <v>2</v>
      </c>
      <c r="C12" s="4"/>
      <c r="D12" s="4"/>
      <c r="E12" s="4"/>
      <c r="F12" s="4"/>
    </row>
    <row r="13" spans="1:6" x14ac:dyDescent="0.25">
      <c r="A13" s="23" t="s">
        <v>21</v>
      </c>
      <c r="B13" s="7">
        <v>2</v>
      </c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ht="30" x14ac:dyDescent="0.25">
      <c r="A15" s="8" t="s">
        <v>5</v>
      </c>
      <c r="B15" s="8" t="s">
        <v>4</v>
      </c>
      <c r="C15" s="9" t="s">
        <v>6</v>
      </c>
      <c r="D15" s="8" t="s">
        <v>7</v>
      </c>
      <c r="E15" s="8" t="s">
        <v>8</v>
      </c>
      <c r="F15" s="4"/>
    </row>
    <row r="16" spans="1:6" ht="30" x14ac:dyDescent="0.25">
      <c r="A16" s="10" t="s">
        <v>10</v>
      </c>
      <c r="B16" s="11">
        <v>2</v>
      </c>
      <c r="C16" s="12">
        <v>275</v>
      </c>
      <c r="D16" s="18">
        <f>BUDGET_PLAN[[#This Row],[Quantity]]*BUDGET_PLAN[[#This Row],[cost per item (in EUR)]]</f>
        <v>550</v>
      </c>
      <c r="E16" s="10" t="s">
        <v>22</v>
      </c>
      <c r="F16" s="4"/>
    </row>
    <row r="17" spans="1:6" x14ac:dyDescent="0.25">
      <c r="A17" s="10" t="s">
        <v>11</v>
      </c>
      <c r="B17" s="19">
        <f>B12*B13</f>
        <v>4</v>
      </c>
      <c r="C17" s="20">
        <f>IFERROR(VLOOKUP(B11, PARTNER_TRAVEL[], 3, TRUE), "0")</f>
        <v>129</v>
      </c>
      <c r="D17" s="18">
        <f>BUDGET_PLAN[[#This Row],[Quantity]]*BUDGET_PLAN[[#This Row],[cost per item (in EUR)]]</f>
        <v>516</v>
      </c>
      <c r="E17" s="10"/>
      <c r="F17" s="4"/>
    </row>
    <row r="18" spans="1:6" x14ac:dyDescent="0.25">
      <c r="A18" s="10" t="s">
        <v>16</v>
      </c>
      <c r="B18" s="21">
        <f>(B12*(B13+0.5))</f>
        <v>5</v>
      </c>
      <c r="C18" s="20">
        <f>IFERROR(VLOOKUP(B11, PARTNER_TRAVEL[], 3, TRUE), "0")</f>
        <v>129</v>
      </c>
      <c r="D18" s="18">
        <f>BUDGET_PLAN[[#This Row],[Quantity]]*BUDGET_PLAN[[#This Row],[cost per item (in EUR)]]</f>
        <v>645</v>
      </c>
      <c r="E18" s="10"/>
      <c r="F18" s="4"/>
    </row>
    <row r="19" spans="1:6" x14ac:dyDescent="0.25">
      <c r="A19" s="10" t="s">
        <v>18</v>
      </c>
      <c r="B19" s="14"/>
      <c r="C19" s="13"/>
      <c r="D19" s="18">
        <f>BUDGET_PLAN[[#This Row],[Quantity]]*BUDGET_PLAN[[#This Row],[cost per item (in EUR)]]</f>
        <v>0</v>
      </c>
      <c r="E19" s="10"/>
      <c r="F19" s="4"/>
    </row>
    <row r="20" spans="1:6" x14ac:dyDescent="0.25">
      <c r="A20" s="10" t="s">
        <v>19</v>
      </c>
      <c r="B20" s="14"/>
      <c r="C20" s="13"/>
      <c r="D20" s="18">
        <f>BUDGET_PLAN[[#This Row],[Quantity]]*BUDGET_PLAN[[#This Row],[cost per item (in EUR)]]</f>
        <v>0</v>
      </c>
      <c r="E20" s="10"/>
      <c r="F20" s="4"/>
    </row>
    <row r="21" spans="1:6" x14ac:dyDescent="0.25">
      <c r="A21" s="10"/>
      <c r="B21" s="14"/>
      <c r="C21" s="13"/>
      <c r="D21" s="18">
        <f>BUDGET_PLAN[[#This Row],[Quantity]]*BUDGET_PLAN[[#This Row],[cost per item (in EUR)]]</f>
        <v>0</v>
      </c>
      <c r="E21" s="10"/>
      <c r="F21" s="4"/>
    </row>
    <row r="22" spans="1:6" x14ac:dyDescent="0.25">
      <c r="A22" s="10"/>
      <c r="B22" s="14"/>
      <c r="C22" s="13"/>
      <c r="D22" s="18">
        <f>BUDGET_PLAN[[#This Row],[Quantity]]*BUDGET_PLAN[[#This Row],[cost per item (in EUR)]]</f>
        <v>0</v>
      </c>
      <c r="E22" s="10"/>
      <c r="F22" s="4"/>
    </row>
    <row r="23" spans="1:6" x14ac:dyDescent="0.25">
      <c r="A23" s="4"/>
      <c r="B23" s="4"/>
      <c r="C23" s="15"/>
      <c r="D23" s="4"/>
      <c r="E23" s="10"/>
      <c r="F23" s="4"/>
    </row>
    <row r="24" spans="1:6" x14ac:dyDescent="0.25">
      <c r="A24" s="4"/>
      <c r="B24" s="4"/>
      <c r="C24" s="15"/>
      <c r="D24" s="4"/>
      <c r="E24" s="10"/>
    </row>
    <row r="25" spans="1:6" x14ac:dyDescent="0.25">
      <c r="C25" s="16"/>
      <c r="E25" s="17"/>
    </row>
    <row r="26" spans="1:6" x14ac:dyDescent="0.25">
      <c r="C26" s="16"/>
      <c r="E26" s="17"/>
    </row>
    <row r="27" spans="1:6" x14ac:dyDescent="0.25">
      <c r="C27" s="16"/>
      <c r="E27" s="17"/>
    </row>
    <row r="28" spans="1:6" x14ac:dyDescent="0.25">
      <c r="C28" s="16"/>
      <c r="E28" s="17"/>
    </row>
    <row r="29" spans="1:6" x14ac:dyDescent="0.25">
      <c r="C29" s="16"/>
    </row>
  </sheetData>
  <sheetProtection algorithmName="SHA-512" hashValue="TQyvTnhNLP/eGAHlC3FXVhg6ukhDYLpLzu06ZtWgA3zx4rvPxOtggsvGuOGvD1d+MF4UQuXHHnXdImsFaQF9lw==" saltValue="79bAwZm0COtSaN6uWYrv8w==" spinCount="100000" sheet="1" objects="1" scenarios="1"/>
  <pageMargins left="0.7" right="0.7" top="0.75" bottom="0.75" header="0.3" footer="0.3"/>
  <pageSetup paperSize="9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35B6C8-83BB-4FCA-ADB8-1EC795CD4FD6}">
          <x14:formula1>
            <xm:f>Data!$A$2:$A$11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DFBD-C1BB-4BBC-9533-9046D6666522}">
  <dimension ref="A1:C11"/>
  <sheetViews>
    <sheetView workbookViewId="0">
      <selection activeCell="A21" sqref="A21"/>
    </sheetView>
  </sheetViews>
  <sheetFormatPr baseColWidth="10" defaultRowHeight="15" x14ac:dyDescent="0.25"/>
  <cols>
    <col min="1" max="1" width="21.85546875" bestFit="1" customWidth="1"/>
    <col min="2" max="2" width="17.28515625" customWidth="1"/>
    <col min="3" max="3" width="26.28515625" customWidth="1"/>
  </cols>
  <sheetData>
    <row r="1" spans="1:3" ht="30" x14ac:dyDescent="0.25">
      <c r="A1" s="2" t="s">
        <v>13</v>
      </c>
      <c r="B1" s="2" t="s">
        <v>12</v>
      </c>
      <c r="C1" s="3" t="s">
        <v>15</v>
      </c>
    </row>
    <row r="2" spans="1:3" x14ac:dyDescent="0.25">
      <c r="A2" t="s">
        <v>23</v>
      </c>
      <c r="B2" s="1">
        <v>35</v>
      </c>
      <c r="C2" s="1">
        <v>150</v>
      </c>
    </row>
    <row r="3" spans="1:3" x14ac:dyDescent="0.25">
      <c r="A3" t="s">
        <v>24</v>
      </c>
      <c r="B3" s="1">
        <v>48</v>
      </c>
      <c r="C3" s="1">
        <v>129</v>
      </c>
    </row>
    <row r="4" spans="1:3" x14ac:dyDescent="0.25">
      <c r="A4" t="s">
        <v>25</v>
      </c>
      <c r="B4" s="1">
        <v>43</v>
      </c>
      <c r="C4" s="1">
        <v>99</v>
      </c>
    </row>
    <row r="5" spans="1:3" x14ac:dyDescent="0.25">
      <c r="A5" t="s">
        <v>26</v>
      </c>
      <c r="B5" s="1">
        <v>45</v>
      </c>
      <c r="C5" s="1">
        <v>171</v>
      </c>
    </row>
    <row r="6" spans="1:3" x14ac:dyDescent="0.25">
      <c r="A6" t="s">
        <v>27</v>
      </c>
      <c r="B6" s="1">
        <v>28</v>
      </c>
      <c r="C6" s="1">
        <v>124</v>
      </c>
    </row>
    <row r="7" spans="1:3" x14ac:dyDescent="0.25">
      <c r="A7" t="s">
        <v>28</v>
      </c>
      <c r="B7" s="1">
        <v>39</v>
      </c>
      <c r="C7" s="1">
        <v>122</v>
      </c>
    </row>
    <row r="8" spans="1:3" x14ac:dyDescent="0.25">
      <c r="A8" t="s">
        <v>29</v>
      </c>
      <c r="B8" s="1">
        <v>49</v>
      </c>
      <c r="C8" s="1">
        <v>141</v>
      </c>
    </row>
    <row r="9" spans="1:3" x14ac:dyDescent="0.25">
      <c r="A9" t="s">
        <v>30</v>
      </c>
      <c r="B9" s="1">
        <v>35</v>
      </c>
      <c r="C9" s="1">
        <v>131</v>
      </c>
    </row>
    <row r="10" spans="1:3" x14ac:dyDescent="0.25">
      <c r="A10" t="s">
        <v>31</v>
      </c>
      <c r="B10" s="1">
        <v>48</v>
      </c>
      <c r="C10" s="1">
        <v>159</v>
      </c>
    </row>
    <row r="11" spans="1:3" x14ac:dyDescent="0.25">
      <c r="A11" t="s">
        <v>32</v>
      </c>
      <c r="B11" s="1">
        <v>53</v>
      </c>
      <c r="C11" s="1">
        <v>180</v>
      </c>
    </row>
  </sheetData>
  <pageMargins left="0.7" right="0.7" top="0.78740157499999996" bottom="0.78740157499999996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Budget Plan</vt:lpstr>
      <vt:lpstr>Data</vt:lpstr>
      <vt:lpstr>'Budget Plan'!Druckbereich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Plan Template for Una Europa Funded Projects - Outgoing FUB to Partners</dc:title>
  <dc:creator/>
  <cp:lastModifiedBy/>
  <dcterms:created xsi:type="dcterms:W3CDTF">2015-06-05T18:19:34Z</dcterms:created>
  <dcterms:modified xsi:type="dcterms:W3CDTF">2025-04-25T10:11:26Z</dcterms:modified>
</cp:coreProperties>
</file>